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2 Estados Financieros LDF\"/>
    </mc:Choice>
  </mc:AlternateContent>
  <bookViews>
    <workbookView xWindow="0" yWindow="0" windowWidth="28800" windowHeight="12000"/>
  </bookViews>
  <sheets>
    <sheet name="F5" sheetId="1" r:id="rId1"/>
  </sheets>
  <externalReferences>
    <externalReference r:id="rId2"/>
    <externalReference r:id="rId3"/>
  </externalReferences>
  <definedNames>
    <definedName name="ANIO">'[2]Info General'!$D$20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D54" i="1" s="1"/>
  <c r="G56" i="1"/>
  <c r="D56" i="1"/>
  <c r="G55" i="1"/>
  <c r="D55" i="1"/>
  <c r="F54" i="1"/>
  <c r="G54" i="1" s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F65" i="1" s="1"/>
  <c r="E45" i="1"/>
  <c r="E65" i="1" s="1"/>
  <c r="C45" i="1"/>
  <c r="C65" i="1" s="1"/>
  <c r="B45" i="1"/>
  <c r="B65" i="1" s="1"/>
  <c r="E41" i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C35" i="1"/>
  <c r="B35" i="1"/>
  <c r="D35" i="1" s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G16" i="1"/>
  <c r="F16" i="1"/>
  <c r="F41" i="1" s="1"/>
  <c r="E16" i="1"/>
  <c r="C16" i="1"/>
  <c r="C41" i="1" s="1"/>
  <c r="C70" i="1" s="1"/>
  <c r="B16" i="1"/>
  <c r="B41" i="1" s="1"/>
  <c r="G14" i="1"/>
  <c r="D14" i="1"/>
  <c r="G13" i="1"/>
  <c r="D13" i="1"/>
  <c r="G12" i="1"/>
  <c r="D12" i="1"/>
  <c r="G11" i="1"/>
  <c r="D11" i="1"/>
  <c r="G10" i="1"/>
  <c r="D10" i="1"/>
  <c r="G9" i="1"/>
  <c r="G41" i="1" s="1"/>
  <c r="D9" i="1"/>
  <c r="A2" i="1"/>
  <c r="G42" i="1" l="1"/>
  <c r="F70" i="1"/>
  <c r="D65" i="1"/>
  <c r="D41" i="1"/>
  <c r="D70" i="1" s="1"/>
  <c r="B70" i="1"/>
  <c r="E70" i="1"/>
  <c r="G65" i="1"/>
  <c r="G70" i="1" s="1"/>
  <c r="G45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<sst xmlns="http://schemas.openxmlformats.org/spreadsheetml/2006/main" count="74" uniqueCount="74">
  <si>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</si>
  <si>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</si>
  <si>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del 01 de Enero al 31 de Diciembre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</si>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</sst>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CONAC%20LDF%20Entregable%20FIDEMOR/LDF_Format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>
        <row r="2">
          <cell r="A2" t="str">
            <v>Fideicomiso para la Modernización de los  Registros Públicos de la Propiedad del Estado de Guanajuato “FIDEMOR”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91.140625" customWidth="1"/>
    <col min="2" max="7" width="20.85546875" customWidth="1"/>
  </cols>
  <sheetData>
    <row r="1" spans="1:8" ht="29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tr">
        <f>+[1]F4!A2:D2</f>
        <v>Fideicomiso para la Modernización de los  Registros Públicos de la Propiedad del Estado de Guanajuato “FIDEMOR”</v>
      </c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9" t="s">
        <v>2</v>
      </c>
      <c r="B4" s="10"/>
      <c r="C4" s="10"/>
      <c r="D4" s="10"/>
      <c r="E4" s="10"/>
      <c r="F4" s="10"/>
      <c r="G4" s="11"/>
    </row>
    <row r="5" spans="1:8" x14ac:dyDescent="0.25">
      <c r="A5" s="12" t="s">
        <v>3</v>
      </c>
      <c r="B5" s="13"/>
      <c r="C5" s="13"/>
      <c r="D5" s="13"/>
      <c r="E5" s="13"/>
      <c r="F5" s="13"/>
      <c r="G5" s="14"/>
    </row>
    <row r="6" spans="1:8" x14ac:dyDescent="0.25">
      <c r="A6" s="15" t="s">
        <v>4</v>
      </c>
      <c r="B6" s="16" t="s">
        <v>5</v>
      </c>
      <c r="C6" s="16"/>
      <c r="D6" s="16"/>
      <c r="E6" s="16"/>
      <c r="F6" s="16"/>
      <c r="G6" s="16" t="s">
        <v>6</v>
      </c>
    </row>
    <row r="7" spans="1:8" ht="30" x14ac:dyDescent="0.25">
      <c r="A7" s="17"/>
      <c r="B7" s="18" t="s">
        <v>7</v>
      </c>
      <c r="C7" s="19" t="s">
        <v>8</v>
      </c>
      <c r="D7" s="18" t="s">
        <v>9</v>
      </c>
      <c r="E7" s="18" t="s">
        <v>10</v>
      </c>
      <c r="F7" s="18" t="s">
        <v>11</v>
      </c>
      <c r="G7" s="16"/>
    </row>
    <row r="8" spans="1:8" x14ac:dyDescent="0.25">
      <c r="A8" s="20" t="s">
        <v>12</v>
      </c>
      <c r="B8" s="21"/>
      <c r="C8" s="21"/>
      <c r="D8" s="21"/>
      <c r="E8" s="21"/>
      <c r="F8" s="21"/>
      <c r="G8" s="21"/>
    </row>
    <row r="9" spans="1:8" x14ac:dyDescent="0.25">
      <c r="A9" s="22" t="s">
        <v>13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25">
      <c r="A10" s="22" t="s">
        <v>14</v>
      </c>
      <c r="B10" s="23">
        <v>0</v>
      </c>
      <c r="C10" s="23">
        <v>0</v>
      </c>
      <c r="D10" s="24">
        <f t="shared" ref="D10:D14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25">
      <c r="A11" s="22" t="s">
        <v>15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25">
      <c r="A12" s="22" t="s">
        <v>16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17</v>
      </c>
      <c r="B13" s="23">
        <v>0</v>
      </c>
      <c r="C13" s="23">
        <v>0</v>
      </c>
      <c r="D13" s="24">
        <f t="shared" si="0"/>
        <v>0</v>
      </c>
      <c r="E13" s="23">
        <v>0</v>
      </c>
      <c r="F13" s="23">
        <v>0</v>
      </c>
      <c r="G13" s="24">
        <f t="shared" si="1"/>
        <v>0</v>
      </c>
    </row>
    <row r="14" spans="1:8" x14ac:dyDescent="0.25">
      <c r="A14" s="22" t="s">
        <v>18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19</v>
      </c>
      <c r="B15" s="23">
        <v>0</v>
      </c>
      <c r="C15" s="23">
        <v>14903566.189999999</v>
      </c>
      <c r="D15" s="24">
        <v>14903566.189999999</v>
      </c>
      <c r="E15" s="23">
        <v>2446324.92</v>
      </c>
      <c r="F15" s="23">
        <v>2446324.92</v>
      </c>
      <c r="G15" s="23">
        <v>2446324.92</v>
      </c>
    </row>
    <row r="16" spans="1:8" x14ac:dyDescent="0.25">
      <c r="A16" s="26" t="s">
        <v>20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7" t="s">
        <v>21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7" t="s">
        <v>22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7" t="s">
        <v>23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 t="s">
        <v>24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7" t="s">
        <v>25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7" t="s">
        <v>26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x14ac:dyDescent="0.25">
      <c r="A23" s="27" t="s">
        <v>27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7" t="s">
        <v>28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7" t="s">
        <v>29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x14ac:dyDescent="0.25">
      <c r="A26" s="27" t="s">
        <v>30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x14ac:dyDescent="0.25">
      <c r="A27" s="27" t="s">
        <v>31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25">
      <c r="A28" s="22" t="s">
        <v>32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7" t="s">
        <v>33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x14ac:dyDescent="0.25">
      <c r="A30" s="27" t="s">
        <v>34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x14ac:dyDescent="0.25">
      <c r="A31" s="27" t="s">
        <v>35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25">
      <c r="A32" s="27" t="s">
        <v>36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25">
      <c r="A33" s="27" t="s">
        <v>37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25">
      <c r="A34" s="22" t="s">
        <v>38</v>
      </c>
      <c r="B34" s="23">
        <v>0</v>
      </c>
      <c r="C34" s="23">
        <v>32496558</v>
      </c>
      <c r="D34" s="24">
        <v>32496558</v>
      </c>
      <c r="E34" s="23">
        <v>31232822.080000002</v>
      </c>
      <c r="F34" s="23">
        <v>29332070.670000002</v>
      </c>
      <c r="G34" s="24">
        <v>29332070.670000002</v>
      </c>
    </row>
    <row r="35" spans="1:8" x14ac:dyDescent="0.25">
      <c r="A35" s="22" t="s">
        <v>39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7" t="s">
        <v>40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41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7" t="s">
        <v>42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7" t="s">
        <v>43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28"/>
      <c r="B40" s="24"/>
      <c r="C40" s="24"/>
      <c r="D40" s="24"/>
      <c r="E40" s="24"/>
      <c r="F40" s="24"/>
      <c r="G40" s="24"/>
    </row>
    <row r="41" spans="1:8" x14ac:dyDescent="0.25">
      <c r="A41" s="29" t="s">
        <v>44</v>
      </c>
      <c r="B41" s="30">
        <f>B9+B10+B11+B12+B13+B14+B15+B16+B28++B34+B35+B37</f>
        <v>0</v>
      </c>
      <c r="C41" s="30">
        <f t="shared" ref="C41:G41" si="7">C9+C10+C11+C12+C13+C14+C15+C16+C28++C34+C35+C37</f>
        <v>47400124.189999998</v>
      </c>
      <c r="D41" s="30">
        <f t="shared" si="7"/>
        <v>47400124.189999998</v>
      </c>
      <c r="E41" s="30">
        <f t="shared" si="7"/>
        <v>33679147</v>
      </c>
      <c r="F41" s="30">
        <f t="shared" si="7"/>
        <v>31778395.590000004</v>
      </c>
      <c r="G41" s="30">
        <f t="shared" si="7"/>
        <v>31778395.590000004</v>
      </c>
    </row>
    <row r="42" spans="1:8" x14ac:dyDescent="0.25">
      <c r="A42" s="29" t="s">
        <v>45</v>
      </c>
      <c r="B42" s="31"/>
      <c r="C42" s="31"/>
      <c r="D42" s="31"/>
      <c r="E42" s="31"/>
      <c r="F42" s="31"/>
      <c r="G42" s="30">
        <f>IF((F41-B41)&lt;0,0,(F41-B41))</f>
        <v>31778395.590000004</v>
      </c>
      <c r="H42" s="25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46</v>
      </c>
      <c r="B44" s="32"/>
      <c r="C44" s="32"/>
      <c r="D44" s="32"/>
      <c r="E44" s="32"/>
      <c r="F44" s="32"/>
      <c r="G44" s="32"/>
    </row>
    <row r="45" spans="1:8" x14ac:dyDescent="0.25">
      <c r="A45" s="22" t="s">
        <v>47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8" x14ac:dyDescent="0.25">
      <c r="A46" s="33" t="s">
        <v>48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x14ac:dyDescent="0.25">
      <c r="A47" s="33" t="s">
        <v>49</v>
      </c>
      <c r="B47" s="23">
        <v>0</v>
      </c>
      <c r="C47" s="23">
        <v>0</v>
      </c>
      <c r="D47" s="24">
        <f t="shared" ref="D47:D53" si="9">B47+C47</f>
        <v>0</v>
      </c>
      <c r="E47" s="23">
        <v>0</v>
      </c>
      <c r="F47" s="23">
        <v>0</v>
      </c>
      <c r="G47" s="24">
        <f t="shared" ref="G47:G48" si="10">F47-B47</f>
        <v>0</v>
      </c>
    </row>
    <row r="48" spans="1:8" x14ac:dyDescent="0.25">
      <c r="A48" s="33" t="s">
        <v>50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x14ac:dyDescent="0.25">
      <c r="A49" s="33" t="s">
        <v>51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25">
      <c r="A50" s="33" t="s">
        <v>52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x14ac:dyDescent="0.25">
      <c r="A51" s="33" t="s">
        <v>53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si="11"/>
        <v>0</v>
      </c>
    </row>
    <row r="52" spans="1:7" ht="30" x14ac:dyDescent="0.25">
      <c r="A52" s="34" t="s">
        <v>54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x14ac:dyDescent="0.25">
      <c r="A53" s="27" t="s">
        <v>55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x14ac:dyDescent="0.25">
      <c r="A54" s="22" t="s">
        <v>56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x14ac:dyDescent="0.25">
      <c r="A55" s="34" t="s">
        <v>57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1"/>
        <v>0</v>
      </c>
    </row>
    <row r="56" spans="1:7" x14ac:dyDescent="0.25">
      <c r="A56" s="33" t="s">
        <v>58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1"/>
        <v>0</v>
      </c>
    </row>
    <row r="57" spans="1:7" x14ac:dyDescent="0.25">
      <c r="A57" s="33" t="s">
        <v>59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x14ac:dyDescent="0.25">
      <c r="A58" s="34" t="s">
        <v>60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25">
      <c r="A59" s="22" t="s">
        <v>61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3" t="s">
        <v>62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3" t="s">
        <v>63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25">
      <c r="A62" s="22" t="s">
        <v>64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65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66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67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68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69</v>
      </c>
      <c r="B70" s="30">
        <f>B41+B65+B67</f>
        <v>0</v>
      </c>
      <c r="C70" s="30">
        <f t="shared" ref="C70:G70" si="19">C41+C65+C67</f>
        <v>47400124.189999998</v>
      </c>
      <c r="D70" s="30">
        <f t="shared" si="19"/>
        <v>47400124.189999998</v>
      </c>
      <c r="E70" s="30">
        <f t="shared" si="19"/>
        <v>33679147</v>
      </c>
      <c r="F70" s="30">
        <f t="shared" si="19"/>
        <v>31778395.590000004</v>
      </c>
      <c r="G70" s="30">
        <f t="shared" si="19"/>
        <v>31778395.590000004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70</v>
      </c>
      <c r="B72" s="32"/>
      <c r="C72" s="32"/>
      <c r="D72" s="32"/>
      <c r="E72" s="32"/>
      <c r="F72" s="32"/>
      <c r="G72" s="32"/>
    </row>
    <row r="73" spans="1:7" x14ac:dyDescent="0.25">
      <c r="A73" s="35" t="s">
        <v>71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30" x14ac:dyDescent="0.25">
      <c r="A74" s="35" t="s">
        <v>72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6" t="s">
        <v>73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A78" s="40"/>
      <c r="B78" s="41"/>
      <c r="C78" s="41"/>
      <c r="D78" s="41"/>
      <c r="E78" s="41"/>
      <c r="F78" s="41"/>
      <c r="G78" s="42"/>
    </row>
    <row r="79" spans="1:7" x14ac:dyDescent="0.25">
      <c r="B79" s="39"/>
      <c r="C79" s="39"/>
      <c r="D79" s="39"/>
      <c r="E79" s="39"/>
      <c r="F79" s="39"/>
      <c r="G79" s="43"/>
    </row>
    <row r="80" spans="1:7" x14ac:dyDescent="0.25">
      <c r="B80" s="44"/>
      <c r="C80" s="44"/>
      <c r="D80" s="44"/>
      <c r="E80" s="44"/>
      <c r="F80" s="44"/>
      <c r="G80" s="44"/>
    </row>
    <row r="83" spans="4:7" x14ac:dyDescent="0.25">
      <c r="D83" s="45"/>
      <c r="E83" s="45"/>
      <c r="F83" s="45"/>
      <c r="G83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2024-01-30T02:08:39Z</dcterms:created>
  <dcterms:modified xsi:type="dcterms:W3CDTF">2024-01-30T02:08:59Z</dcterms:modified>
</cp:coreProperties>
</file>