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4" sheetId="1" r:id="rId1"/>
  </sheets>
  <externalReferences>
    <externalReference r:id="rId2"/>
    <externalReference r:id="rId3"/>
  </externalReferences>
  <definedNames>
    <definedName name="ANIO">'[2]Info General'!$D$20</definedName>
    <definedName name="_xlnm.Print_Area" localSheetId="0">'F4'!$A$1:$D$74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3" i="1" s="1"/>
  <c r="B71" i="1"/>
  <c r="B73" i="1" s="1"/>
  <c r="D63" i="1"/>
  <c r="C63" i="1"/>
  <c r="C71" i="1" s="1"/>
  <c r="C73" i="1" s="1"/>
  <c r="B63" i="1"/>
  <c r="C58" i="1"/>
  <c r="B58" i="1"/>
  <c r="C56" i="1"/>
  <c r="B56" i="1"/>
  <c r="D48" i="1"/>
  <c r="D56" i="1" s="1"/>
  <c r="D58" i="1" s="1"/>
  <c r="C48" i="1"/>
  <c r="B48" i="1"/>
  <c r="D43" i="1"/>
  <c r="C43" i="1"/>
  <c r="D39" i="1"/>
  <c r="C39" i="1"/>
  <c r="B39" i="1"/>
  <c r="D36" i="1"/>
  <c r="C36" i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<sst xmlns="http://schemas.openxmlformats.org/spreadsheetml/2006/main" count="64" uniqueCount="44">
  <si>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</si>
  <si>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</si>
  <si>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del 01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</si>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</sst>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>
        <row r="2">
          <cell r="A2" t="str">
            <v>Fideicomiso para la Modernización de los  Registros Públicos de la Propiedad del Estado de Guanajuato “FIDEMOR”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view="pageBreakPreview" zoomScale="60" zoomScaleNormal="8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8.5" customHeight="1" x14ac:dyDescent="0.25">
      <c r="A1" s="1" t="s">
        <v>0</v>
      </c>
      <c r="B1" s="1"/>
      <c r="C1" s="1"/>
      <c r="D1" s="1"/>
      <c r="E1" s="2"/>
    </row>
    <row r="2" spans="1:5" x14ac:dyDescent="0.25">
      <c r="A2" s="3" t="str">
        <f>+[1]F3!A2:K2</f>
        <v>Fideicomiso para la Modernización de los  Registros Públicos de la Propiedad del Estado de Guanajuato “FIDEMOR”</v>
      </c>
      <c r="B2" s="4"/>
      <c r="C2" s="4"/>
      <c r="D2" s="5"/>
    </row>
    <row r="3" spans="1:5" x14ac:dyDescent="0.25">
      <c r="A3" s="6" t="s">
        <v>1</v>
      </c>
      <c r="B3" s="7"/>
      <c r="C3" s="7"/>
      <c r="D3" s="8"/>
    </row>
    <row r="4" spans="1:5" x14ac:dyDescent="0.25">
      <c r="A4" s="9" t="s">
        <v>2</v>
      </c>
      <c r="B4" s="10"/>
      <c r="C4" s="10"/>
      <c r="D4" s="11"/>
    </row>
    <row r="5" spans="1:5" x14ac:dyDescent="0.25">
      <c r="A5" s="12" t="s">
        <v>3</v>
      </c>
      <c r="B5" s="13"/>
      <c r="C5" s="13"/>
      <c r="D5" s="14"/>
    </row>
    <row r="6" spans="1:5" ht="30" x14ac:dyDescent="0.25">
      <c r="A6" s="15" t="s">
        <v>4</v>
      </c>
      <c r="B6" s="16" t="s">
        <v>5</v>
      </c>
      <c r="C6" s="16" t="s">
        <v>6</v>
      </c>
      <c r="D6" s="16" t="s">
        <v>7</v>
      </c>
    </row>
    <row r="7" spans="1:5" x14ac:dyDescent="0.25">
      <c r="A7" s="17" t="s">
        <v>8</v>
      </c>
      <c r="B7" s="18">
        <f>SUM(B8:B10)</f>
        <v>0</v>
      </c>
      <c r="C7" s="18">
        <f>SUM(C8:C10)</f>
        <v>33679147</v>
      </c>
      <c r="D7" s="18">
        <f>SUM(D8:D10)</f>
        <v>31778395.590000004</v>
      </c>
    </row>
    <row r="8" spans="1:5" x14ac:dyDescent="0.25">
      <c r="A8" s="19" t="s">
        <v>9</v>
      </c>
      <c r="B8" s="20">
        <v>0</v>
      </c>
      <c r="C8" s="20">
        <v>33679147</v>
      </c>
      <c r="D8" s="20">
        <v>31778395.590000004</v>
      </c>
    </row>
    <row r="9" spans="1:5" x14ac:dyDescent="0.25">
      <c r="A9" s="19" t="s">
        <v>10</v>
      </c>
      <c r="B9" s="20">
        <v>0</v>
      </c>
      <c r="C9" s="20">
        <v>0</v>
      </c>
      <c r="D9" s="20">
        <v>0</v>
      </c>
    </row>
    <row r="10" spans="1:5" x14ac:dyDescent="0.25">
      <c r="A10" s="19" t="s">
        <v>11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12</v>
      </c>
      <c r="B12" s="18">
        <f>SUM(B13:B14)</f>
        <v>0</v>
      </c>
      <c r="C12" s="18">
        <f t="shared" ref="C12:D12" si="0">SUM(C13:C14)</f>
        <v>21882649.879999999</v>
      </c>
      <c r="D12" s="18">
        <f t="shared" si="0"/>
        <v>14034215.710000001</v>
      </c>
    </row>
    <row r="13" spans="1:5" x14ac:dyDescent="0.25">
      <c r="A13" s="19" t="s">
        <v>13</v>
      </c>
      <c r="B13" s="20">
        <v>0</v>
      </c>
      <c r="C13" s="20">
        <v>21882649.879999999</v>
      </c>
      <c r="D13" s="20">
        <v>14034215.710000001</v>
      </c>
    </row>
    <row r="14" spans="1:5" x14ac:dyDescent="0.25">
      <c r="A14" s="19" t="s">
        <v>14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15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16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17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18</v>
      </c>
      <c r="B20" s="18">
        <f>B7-B12+B16</f>
        <v>0</v>
      </c>
      <c r="C20" s="18">
        <f>C7-C12+C16</f>
        <v>11796497.120000001</v>
      </c>
      <c r="D20" s="18">
        <f>D7-D12+D16</f>
        <v>17744179.880000003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19</v>
      </c>
      <c r="B22" s="18">
        <f>B20-B10</f>
        <v>0</v>
      </c>
      <c r="C22" s="18">
        <f>C20-C10</f>
        <v>11796497.120000001</v>
      </c>
      <c r="D22" s="18">
        <f>D20-D10</f>
        <v>17744179.880000003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20</v>
      </c>
      <c r="B24" s="18">
        <f>B22-B16</f>
        <v>0</v>
      </c>
      <c r="C24" s="18">
        <f>C22-C16</f>
        <v>11796497.120000001</v>
      </c>
      <c r="D24" s="18">
        <f>D22-D16</f>
        <v>17744179.880000003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21</v>
      </c>
      <c r="B27" s="32" t="s">
        <v>22</v>
      </c>
      <c r="C27" s="32" t="s">
        <v>6</v>
      </c>
      <c r="D27" s="32" t="s">
        <v>23</v>
      </c>
    </row>
    <row r="28" spans="1:4" x14ac:dyDescent="0.25">
      <c r="A28" s="17" t="s">
        <v>24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25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26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27</v>
      </c>
      <c r="B32" s="33">
        <f>B24+B28</f>
        <v>0</v>
      </c>
      <c r="C32" s="33">
        <f>C24+C28</f>
        <v>11796497.120000001</v>
      </c>
      <c r="D32" s="33">
        <f>D24+D28</f>
        <v>17744179.880000003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21</v>
      </c>
      <c r="B35" s="32" t="s">
        <v>28</v>
      </c>
      <c r="C35" s="32" t="s">
        <v>6</v>
      </c>
      <c r="D35" s="32" t="s">
        <v>7</v>
      </c>
    </row>
    <row r="36" spans="1:4" x14ac:dyDescent="0.25">
      <c r="A36" s="17" t="s">
        <v>29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30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32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33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34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35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21</v>
      </c>
      <c r="B46" s="32" t="s">
        <v>28</v>
      </c>
      <c r="C46" s="32" t="s">
        <v>6</v>
      </c>
      <c r="D46" s="32" t="s">
        <v>7</v>
      </c>
    </row>
    <row r="47" spans="1:4" x14ac:dyDescent="0.25">
      <c r="A47" s="41" t="s">
        <v>36</v>
      </c>
      <c r="B47" s="42">
        <v>0</v>
      </c>
      <c r="C47" s="42">
        <v>33679147</v>
      </c>
      <c r="D47" s="42">
        <v>31778395.590000004</v>
      </c>
    </row>
    <row r="48" spans="1:4" x14ac:dyDescent="0.25">
      <c r="A48" s="43" t="s">
        <v>37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30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33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13</v>
      </c>
      <c r="B52" s="34">
        <v>0</v>
      </c>
      <c r="C52" s="34">
        <v>21882649.879999999</v>
      </c>
      <c r="D52" s="34">
        <v>14034215.710000001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16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38</v>
      </c>
      <c r="B56" s="33">
        <f>B47+B48-B52+B54</f>
        <v>0</v>
      </c>
      <c r="C56" s="33">
        <f>C47+C48-C52+C54</f>
        <v>11796497.120000001</v>
      </c>
      <c r="D56" s="33">
        <f>D47+D48-D52+D54</f>
        <v>17744179.880000003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39</v>
      </c>
      <c r="B58" s="33">
        <f>B56-B48</f>
        <v>0</v>
      </c>
      <c r="C58" s="33">
        <f>C56-C48</f>
        <v>11796497.120000001</v>
      </c>
      <c r="D58" s="33">
        <f>D56-D48</f>
        <v>17744179.880000003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21</v>
      </c>
      <c r="B61" s="32" t="s">
        <v>28</v>
      </c>
      <c r="C61" s="32" t="s">
        <v>6</v>
      </c>
      <c r="D61" s="32" t="s">
        <v>7</v>
      </c>
    </row>
    <row r="62" spans="1:4" x14ac:dyDescent="0.25">
      <c r="A62" s="41" t="s">
        <v>10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40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31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34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41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17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42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43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2024-01-30T01:55:15Z</dcterms:created>
  <dcterms:modified xsi:type="dcterms:W3CDTF">2024-01-30T01:55:59Z</dcterms:modified>
</cp:coreProperties>
</file>