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2\Información SG-FIDEMOR\4to TRIMESTRE\1 Estados Financieros\"/>
    </mc:Choice>
  </mc:AlternateContent>
  <bookViews>
    <workbookView xWindow="0" yWindow="0" windowWidth="28800" windowHeight="12000"/>
  </bookViews>
  <sheets>
    <sheet name="VH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VHP!$A$2:$F$38</definedName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[4]EGRESOS!#REF!</definedName>
    <definedName name="_xlnm.Print_Area" localSheetId="0">VHP!$A$1:$F$50</definedName>
    <definedName name="B">[4]EGRESOS!#REF!</definedName>
    <definedName name="BASE">#REF!</definedName>
    <definedName name="_xlnm.Database">[5]REPORTO!#REF!</definedName>
    <definedName name="cba">[2]TOTAL!#REF!</definedName>
    <definedName name="Ejercicio">[6]Catalogo!$D$3:$D$6</definedName>
    <definedName name="ELOY">#REF!</definedName>
    <definedName name="Ene">#REF!</definedName>
    <definedName name="Entes">[6]Catalogo!$B$3:$B$11</definedName>
    <definedName name="Feb">#REF!</definedName>
    <definedName name="Fecha">#REF!</definedName>
    <definedName name="HF">[7]T1705HF!$B$20:$B$20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MUEBLES">#REF!</definedName>
    <definedName name="N">#REF!</definedName>
    <definedName name="Periodo">[6]Catalogo!$F$3:$F$14</definedName>
    <definedName name="REPORTO">#REF!</definedName>
    <definedName name="sssss">[1]ECABR!#REF!</definedName>
    <definedName name="TCAIE">[8]CH1902!$B$20:$B$20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5" i="1"/>
  <c r="F34" i="1"/>
  <c r="E34" i="1"/>
  <c r="F32" i="1"/>
  <c r="F31" i="1"/>
  <c r="F30" i="1"/>
  <c r="F29" i="1"/>
  <c r="F28" i="1"/>
  <c r="D27" i="1"/>
  <c r="C27" i="1"/>
  <c r="F27" i="1" s="1"/>
  <c r="F25" i="1"/>
  <c r="F24" i="1"/>
  <c r="F23" i="1"/>
  <c r="B22" i="1"/>
  <c r="F22" i="1" s="1"/>
  <c r="E20" i="1"/>
  <c r="E38" i="1" s="1"/>
  <c r="F18" i="1"/>
  <c r="F17" i="1"/>
  <c r="F16" i="1"/>
  <c r="E16" i="1"/>
  <c r="F14" i="1"/>
  <c r="F13" i="1"/>
  <c r="F12" i="1"/>
  <c r="F11" i="1"/>
  <c r="F10" i="1"/>
  <c r="D9" i="1"/>
  <c r="D20" i="1" s="1"/>
  <c r="D38" i="1" s="1"/>
  <c r="C9" i="1"/>
  <c r="F9" i="1" s="1"/>
  <c r="F7" i="1"/>
  <c r="F6" i="1"/>
  <c r="F5" i="1"/>
  <c r="B4" i="1"/>
  <c r="B20" i="1" s="1"/>
  <c r="B38" i="1" l="1"/>
  <c r="F4" i="1"/>
  <c r="C20" i="1"/>
  <c r="C38" i="1" s="1"/>
  <c r="F20" i="1" l="1"/>
  <c r="F38" i="1"/>
</calcChain>
</file>

<file path=xl/sharedStrings.xml><?xml version="1.0" encoding="utf-8"?>
<sst xmlns="http://schemas.openxmlformats.org/spreadsheetml/2006/main" count="36" uniqueCount="26">
  <si>
    <t>Fideicomiso para la Modernización de los  Registros Públicos de la Propiedad del Estado de Guanajuato "FIDEMOR"
Estado de Variación en la Hacienda Pública
Del 1 de Enero al 31 de Diciembre de 2022
(Cifras en Pesos)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</si>
  <si>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</si>
  <si>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</si>
  <si>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</si>
  <si>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</si>
  <si>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</si>
  <si>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</si>
  <si>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Pública/Patrimonio Contribuido Neto de 2021</t>
  </si>
  <si>
    <t>Aportaciones</t>
  </si>
  <si>
    <t>Donaciones de Capital</t>
  </si>
  <si>
    <t>Actualización de la Hacienda Pública/Patrimonio</t>
  </si>
  <si>
    <t>Hacienda Pública/Patrimonio Generado Neto de 2021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</si>
  <si>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</si>
  <si>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</si>
  <si>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</si>
  <si>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</si>
  <si>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</si>
  <si>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2021</t>
  </si>
  <si>
    <t>Resultado por Posición Monetaria</t>
  </si>
  <si>
    <t>Resultado por Tenencia de Activos no Monetarios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</si>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</sst>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vertical="top"/>
      <protection locked="0"/>
    </xf>
    <xf numFmtId="0" fontId="3" fillId="2" borderId="4" xfId="1" applyFont="1" applyFill="1" applyBorder="1" applyAlignment="1">
      <alignment horizontal="center" vertical="center" wrapText="1"/>
    </xf>
    <xf numFmtId="164" fontId="3" fillId="2" borderId="4" xfId="2" applyNumberFormat="1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vertical="top" wrapText="1"/>
      <protection locked="0"/>
    </xf>
    <xf numFmtId="0" fontId="3" fillId="0" borderId="5" xfId="1" applyFont="1" applyBorder="1" applyAlignment="1">
      <alignment horizontal="center" vertical="center" wrapText="1"/>
    </xf>
    <xf numFmtId="164" fontId="4" fillId="0" borderId="6" xfId="2" applyNumberFormat="1" applyFont="1" applyBorder="1" applyAlignment="1">
      <alignment horizontal="center" vertical="center" wrapText="1"/>
    </xf>
    <xf numFmtId="164" fontId="4" fillId="0" borderId="7" xfId="2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 indent="1"/>
    </xf>
    <xf numFmtId="3" fontId="3" fillId="0" borderId="9" xfId="1" applyNumberFormat="1" applyFont="1" applyBorder="1" applyProtection="1">
      <protection locked="0"/>
    </xf>
    <xf numFmtId="3" fontId="4" fillId="0" borderId="9" xfId="2" applyNumberFormat="1" applyFont="1" applyBorder="1" applyAlignment="1">
      <alignment horizontal="center" vertical="center" wrapText="1"/>
    </xf>
    <xf numFmtId="3" fontId="3" fillId="0" borderId="10" xfId="1" applyNumberFormat="1" applyFont="1" applyBorder="1" applyProtection="1">
      <protection locked="0"/>
    </xf>
    <xf numFmtId="3" fontId="4" fillId="0" borderId="0" xfId="1" applyNumberFormat="1" applyFont="1" applyAlignment="1" applyProtection="1">
      <alignment vertical="top"/>
      <protection locked="0"/>
    </xf>
    <xf numFmtId="0" fontId="4" fillId="0" borderId="8" xfId="1" applyFont="1" applyBorder="1" applyAlignment="1">
      <alignment horizontal="left" vertical="top" wrapText="1" indent="2"/>
    </xf>
    <xf numFmtId="3" fontId="4" fillId="0" borderId="9" xfId="1" applyNumberFormat="1" applyFont="1" applyBorder="1" applyProtection="1">
      <protection locked="0"/>
    </xf>
    <xf numFmtId="0" fontId="4" fillId="0" borderId="8" xfId="1" applyFont="1" applyBorder="1" applyAlignment="1">
      <alignment horizontal="left" vertical="top" wrapText="1" indent="1"/>
    </xf>
    <xf numFmtId="3" fontId="4" fillId="0" borderId="10" xfId="2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3" fontId="4" fillId="0" borderId="9" xfId="1" applyNumberFormat="1" applyFont="1" applyBorder="1" applyAlignment="1" applyProtection="1">
      <alignment vertical="top"/>
      <protection locked="0"/>
    </xf>
    <xf numFmtId="0" fontId="3" fillId="0" borderId="11" xfId="1" applyFont="1" applyBorder="1" applyAlignment="1">
      <alignment horizontal="left" vertical="top" wrapText="1" indent="1"/>
    </xf>
    <xf numFmtId="3" fontId="3" fillId="0" borderId="12" xfId="1" applyNumberFormat="1" applyFont="1" applyBorder="1" applyAlignment="1" applyProtection="1">
      <alignment vertical="center"/>
      <protection locked="0"/>
    </xf>
    <xf numFmtId="3" fontId="3" fillId="0" borderId="13" xfId="1" applyNumberFormat="1" applyFont="1" applyBorder="1" applyAlignment="1" applyProtection="1">
      <alignment vertical="center"/>
      <protection locked="0"/>
    </xf>
    <xf numFmtId="0" fontId="4" fillId="0" borderId="0" xfId="1" applyFont="1" applyAlignment="1">
      <alignment vertical="top" wrapText="1"/>
    </xf>
    <xf numFmtId="4" fontId="4" fillId="0" borderId="0" xfId="1" applyNumberFormat="1" applyFont="1" applyAlignment="1">
      <alignment vertical="top"/>
    </xf>
    <xf numFmtId="0" fontId="2" fillId="0" borderId="0" xfId="1" applyAlignment="1" applyProtection="1">
      <alignment horizontal="left" vertical="top" indent="1"/>
      <protection locked="0"/>
    </xf>
    <xf numFmtId="4" fontId="4" fillId="0" borderId="0" xfId="1" applyNumberFormat="1" applyFont="1" applyAlignment="1" applyProtection="1">
      <alignment vertical="top"/>
      <protection locked="0"/>
    </xf>
  </cellXfs>
  <cellStyles count="3">
    <cellStyle name="Millares 2 4 3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Google%20Drive/FID18630/Documentos%202022/Informaci&#243;n%20Financiera/12%20Diciembre/Entregable%20CONAC%20Dic.22%20FIDEMOR/Archivo%20CPA%202022%20Editabl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"/>
      <sheetName val="ESF"/>
      <sheetName val="VHP"/>
      <sheetName val="CSF"/>
      <sheetName val="EFE"/>
      <sheetName val="EAA"/>
      <sheetName val="ADP"/>
      <sheetName val="IPC"/>
      <sheetName val="Notas a los Edos Financieros"/>
      <sheetName val="Notas_ESF"/>
      <sheetName val="Notas_ACT"/>
      <sheetName val="Notas_VHP"/>
      <sheetName val="Notas_EFE"/>
      <sheetName val="Conciliacion_Ig"/>
      <sheetName val="Conciliacion_Eg"/>
      <sheetName val="Memoria"/>
      <sheetName val="EAI"/>
      <sheetName val="EAE-CA"/>
      <sheetName val="EAE-COG"/>
      <sheetName val="EAE-CTG"/>
      <sheetName val="EAE-CFF"/>
      <sheetName val="ENT"/>
      <sheetName val="IND"/>
      <sheetName val="FFF"/>
      <sheetName val="GCP"/>
      <sheetName val="PyPI"/>
      <sheetName val="INR"/>
      <sheetName val="IPF"/>
      <sheetName val="RBM"/>
      <sheetName val="RBI"/>
      <sheetName val="CBP"/>
      <sheetName val="DGFR"/>
      <sheetName val="RAS"/>
      <sheetName val="REB"/>
      <sheetName val="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Q40"/>
  <sheetViews>
    <sheetView showGridLines="0" tabSelected="1" zoomScaleNormal="100" workbookViewId="0">
      <selection sqref="A1:F1"/>
    </sheetView>
  </sheetViews>
  <sheetFormatPr baseColWidth="10" defaultColWidth="9.28515625" defaultRowHeight="11.25" x14ac:dyDescent="0.25"/>
  <cols>
    <col min="1" max="1" width="47.85546875" style="7" customWidth="1"/>
    <col min="2" max="2" width="16.7109375" style="28" customWidth="1"/>
    <col min="3" max="3" width="17.7109375" style="28" customWidth="1"/>
    <col min="4" max="4" width="18" style="28" customWidth="1"/>
    <col min="5" max="6" width="16.7109375" style="28" customWidth="1"/>
    <col min="7" max="16384" width="9.28515625" style="4"/>
  </cols>
  <sheetData>
    <row r="1" spans="1:17" ht="54" customHeight="1" x14ac:dyDescent="0.25">
      <c r="A1" s="1" t="s">
        <v>0</v>
      </c>
      <c r="B1" s="2"/>
      <c r="C1" s="2"/>
      <c r="D1" s="2"/>
      <c r="E1" s="2"/>
      <c r="F1" s="3"/>
    </row>
    <row r="2" spans="1:17" s="7" customFormat="1" ht="55.5" customHeight="1" x14ac:dyDescent="0.2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17" s="7" customFormat="1" ht="9.75" customHeight="1" x14ac:dyDescent="0.25">
      <c r="A3" s="8"/>
      <c r="B3" s="9"/>
      <c r="C3" s="9"/>
      <c r="D3" s="9"/>
      <c r="E3" s="9"/>
      <c r="F3" s="10"/>
    </row>
    <row r="4" spans="1:17" ht="12" customHeight="1" x14ac:dyDescent="0.2">
      <c r="A4" s="11" t="s">
        <v>7</v>
      </c>
      <c r="B4" s="12">
        <f>SUM(B5:B7)</f>
        <v>14592370.84</v>
      </c>
      <c r="C4" s="13"/>
      <c r="D4" s="13"/>
      <c r="E4" s="13"/>
      <c r="F4" s="14">
        <f>SUM(B4:E4)</f>
        <v>14592370.84</v>
      </c>
      <c r="L4" s="15"/>
      <c r="M4" s="15"/>
      <c r="N4" s="15"/>
      <c r="O4" s="15"/>
      <c r="P4" s="15"/>
      <c r="Q4" s="15"/>
    </row>
    <row r="5" spans="1:17" ht="12" customHeight="1" x14ac:dyDescent="0.2">
      <c r="A5" s="16" t="s">
        <v>8</v>
      </c>
      <c r="B5" s="17">
        <v>14592370.84</v>
      </c>
      <c r="C5" s="13"/>
      <c r="D5" s="13"/>
      <c r="E5" s="13"/>
      <c r="F5" s="14">
        <f>SUM(B5:E5)</f>
        <v>14592370.84</v>
      </c>
      <c r="L5" s="15"/>
      <c r="M5" s="15"/>
      <c r="N5" s="15"/>
      <c r="O5" s="15"/>
      <c r="P5" s="15"/>
      <c r="Q5" s="15"/>
    </row>
    <row r="6" spans="1:17" ht="12" customHeight="1" x14ac:dyDescent="0.2">
      <c r="A6" s="16" t="s">
        <v>9</v>
      </c>
      <c r="B6" s="17">
        <v>0</v>
      </c>
      <c r="C6" s="13"/>
      <c r="D6" s="13"/>
      <c r="E6" s="13"/>
      <c r="F6" s="14">
        <f>SUM(B6:E6)</f>
        <v>0</v>
      </c>
      <c r="L6" s="15"/>
      <c r="M6" s="15"/>
      <c r="N6" s="15"/>
      <c r="O6" s="15"/>
      <c r="P6" s="15"/>
      <c r="Q6" s="15"/>
    </row>
    <row r="7" spans="1:17" ht="12" customHeight="1" x14ac:dyDescent="0.2">
      <c r="A7" s="16" t="s">
        <v>10</v>
      </c>
      <c r="B7" s="17">
        <v>0</v>
      </c>
      <c r="C7" s="13"/>
      <c r="D7" s="13"/>
      <c r="E7" s="13"/>
      <c r="F7" s="14">
        <f>SUM(B7:E7)</f>
        <v>0</v>
      </c>
      <c r="L7" s="15"/>
      <c r="M7" s="15"/>
      <c r="N7" s="15"/>
      <c r="O7" s="15"/>
      <c r="P7" s="15"/>
      <c r="Q7" s="15"/>
    </row>
    <row r="8" spans="1:17" ht="11.25" customHeight="1" x14ac:dyDescent="0.25">
      <c r="A8" s="18"/>
      <c r="B8" s="13"/>
      <c r="C8" s="13"/>
      <c r="D8" s="13"/>
      <c r="E8" s="13"/>
      <c r="F8" s="19"/>
      <c r="L8" s="15"/>
      <c r="M8" s="15"/>
      <c r="N8" s="15"/>
      <c r="O8" s="15"/>
      <c r="P8" s="15"/>
      <c r="Q8" s="15"/>
    </row>
    <row r="9" spans="1:17" ht="12" customHeight="1" x14ac:dyDescent="0.2">
      <c r="A9" s="11" t="s">
        <v>11</v>
      </c>
      <c r="B9" s="13"/>
      <c r="C9" s="12">
        <f>SUM(C10:C14)</f>
        <v>32200693.280000001</v>
      </c>
      <c r="D9" s="12">
        <f>D10</f>
        <v>15128143.789999999</v>
      </c>
      <c r="E9" s="13"/>
      <c r="F9" s="14">
        <f t="shared" ref="F9:F14" si="0">SUM(B9:E9)</f>
        <v>47328837.07</v>
      </c>
      <c r="L9" s="15"/>
      <c r="M9" s="15"/>
      <c r="N9" s="15"/>
      <c r="O9" s="15"/>
      <c r="P9" s="15"/>
      <c r="Q9" s="15"/>
    </row>
    <row r="10" spans="1:17" ht="12" customHeight="1" x14ac:dyDescent="0.2">
      <c r="A10" s="16" t="s">
        <v>12</v>
      </c>
      <c r="B10" s="13"/>
      <c r="C10" s="13"/>
      <c r="D10" s="17">
        <v>15128143.789999999</v>
      </c>
      <c r="E10" s="13"/>
      <c r="F10" s="14">
        <f t="shared" si="0"/>
        <v>15128143.789999999</v>
      </c>
      <c r="L10" s="15"/>
      <c r="M10" s="15"/>
      <c r="N10" s="15"/>
      <c r="O10" s="15"/>
      <c r="P10" s="15"/>
      <c r="Q10" s="15"/>
    </row>
    <row r="11" spans="1:17" ht="12" customHeight="1" x14ac:dyDescent="0.2">
      <c r="A11" s="16" t="s">
        <v>13</v>
      </c>
      <c r="B11" s="13"/>
      <c r="C11" s="17">
        <v>32098636.260000002</v>
      </c>
      <c r="D11" s="13"/>
      <c r="E11" s="13"/>
      <c r="F11" s="14">
        <f t="shared" si="0"/>
        <v>32098636.260000002</v>
      </c>
      <c r="L11" s="15"/>
      <c r="M11" s="15"/>
      <c r="N11" s="15"/>
      <c r="O11" s="15"/>
      <c r="P11" s="15"/>
      <c r="Q11" s="15"/>
    </row>
    <row r="12" spans="1:17" ht="12" customHeight="1" x14ac:dyDescent="0.2">
      <c r="A12" s="16" t="s">
        <v>14</v>
      </c>
      <c r="B12" s="13"/>
      <c r="C12" s="17">
        <v>0</v>
      </c>
      <c r="D12" s="13"/>
      <c r="E12" s="13"/>
      <c r="F12" s="14">
        <f t="shared" si="0"/>
        <v>0</v>
      </c>
      <c r="L12" s="15"/>
      <c r="M12" s="15"/>
      <c r="N12" s="15"/>
      <c r="O12" s="15"/>
      <c r="P12" s="15"/>
      <c r="Q12" s="15"/>
    </row>
    <row r="13" spans="1:17" ht="12" customHeight="1" x14ac:dyDescent="0.2">
      <c r="A13" s="16" t="s">
        <v>15</v>
      </c>
      <c r="B13" s="13"/>
      <c r="C13" s="17">
        <v>0</v>
      </c>
      <c r="D13" s="13"/>
      <c r="E13" s="13"/>
      <c r="F13" s="14">
        <f t="shared" si="0"/>
        <v>0</v>
      </c>
      <c r="L13" s="15"/>
      <c r="M13" s="15"/>
      <c r="N13" s="15"/>
      <c r="O13" s="15"/>
      <c r="P13" s="15"/>
      <c r="Q13" s="15"/>
    </row>
    <row r="14" spans="1:17" ht="12" customHeight="1" x14ac:dyDescent="0.2">
      <c r="A14" s="16" t="s">
        <v>16</v>
      </c>
      <c r="B14" s="13"/>
      <c r="C14" s="17">
        <v>102057.02</v>
      </c>
      <c r="D14" s="13"/>
      <c r="E14" s="13"/>
      <c r="F14" s="14">
        <f t="shared" si="0"/>
        <v>102057.02</v>
      </c>
      <c r="L14" s="15"/>
      <c r="M14" s="15"/>
      <c r="N14" s="15"/>
      <c r="O14" s="15"/>
      <c r="P14" s="15"/>
      <c r="Q14" s="15"/>
    </row>
    <row r="15" spans="1:17" ht="11.25" customHeight="1" x14ac:dyDescent="0.25">
      <c r="A15" s="18"/>
      <c r="B15" s="13"/>
      <c r="C15" s="13"/>
      <c r="D15" s="13"/>
      <c r="E15" s="13"/>
      <c r="F15" s="19"/>
      <c r="L15" s="15"/>
      <c r="M15" s="15"/>
      <c r="N15" s="15"/>
      <c r="O15" s="15"/>
      <c r="P15" s="15"/>
      <c r="Q15" s="15"/>
    </row>
    <row r="16" spans="1:17" ht="22.5" x14ac:dyDescent="0.2">
      <c r="A16" s="11" t="s">
        <v>17</v>
      </c>
      <c r="B16" s="13"/>
      <c r="C16" s="13"/>
      <c r="D16" s="13"/>
      <c r="E16" s="12">
        <f>SUM(E17:E18)</f>
        <v>0</v>
      </c>
      <c r="F16" s="14">
        <f>SUM(B16:E16)</f>
        <v>0</v>
      </c>
      <c r="L16" s="15"/>
      <c r="M16" s="15"/>
      <c r="N16" s="15"/>
      <c r="O16" s="15"/>
      <c r="P16" s="15"/>
      <c r="Q16" s="15"/>
    </row>
    <row r="17" spans="1:17" ht="12" customHeight="1" x14ac:dyDescent="0.2">
      <c r="A17" s="16" t="s">
        <v>18</v>
      </c>
      <c r="B17" s="13"/>
      <c r="C17" s="13"/>
      <c r="D17" s="13"/>
      <c r="E17" s="17">
        <v>0</v>
      </c>
      <c r="F17" s="14">
        <f>SUM(B17:E17)</f>
        <v>0</v>
      </c>
      <c r="L17" s="15"/>
      <c r="M17" s="15"/>
      <c r="N17" s="15"/>
      <c r="O17" s="15"/>
      <c r="P17" s="15"/>
      <c r="Q17" s="15"/>
    </row>
    <row r="18" spans="1:17" ht="12" customHeight="1" x14ac:dyDescent="0.2">
      <c r="A18" s="16" t="s">
        <v>19</v>
      </c>
      <c r="B18" s="13"/>
      <c r="C18" s="13"/>
      <c r="D18" s="13"/>
      <c r="E18" s="17">
        <v>0</v>
      </c>
      <c r="F18" s="14">
        <f>SUM(B18:E18)</f>
        <v>0</v>
      </c>
      <c r="L18" s="15"/>
      <c r="M18" s="15"/>
      <c r="N18" s="15"/>
      <c r="O18" s="15"/>
      <c r="P18" s="15"/>
      <c r="Q18" s="15"/>
    </row>
    <row r="19" spans="1:17" ht="11.25" customHeight="1" x14ac:dyDescent="0.25">
      <c r="A19" s="18"/>
      <c r="B19" s="13"/>
      <c r="C19" s="13"/>
      <c r="D19" s="13"/>
      <c r="E19" s="13"/>
      <c r="F19" s="19"/>
      <c r="L19" s="15"/>
      <c r="M19" s="15"/>
      <c r="N19" s="15"/>
      <c r="O19" s="15"/>
      <c r="P19" s="15"/>
      <c r="Q19" s="15"/>
    </row>
    <row r="20" spans="1:17" ht="12" customHeight="1" x14ac:dyDescent="0.2">
      <c r="A20" s="11" t="s">
        <v>20</v>
      </c>
      <c r="B20" s="12">
        <f>B4</f>
        <v>14592370.84</v>
      </c>
      <c r="C20" s="12">
        <f>C9</f>
        <v>32200693.280000001</v>
      </c>
      <c r="D20" s="12">
        <f>D9</f>
        <v>15128143.789999999</v>
      </c>
      <c r="E20" s="12">
        <f>E16</f>
        <v>0</v>
      </c>
      <c r="F20" s="14">
        <f>SUM(B20:E20)</f>
        <v>61921207.910000004</v>
      </c>
      <c r="L20" s="15"/>
      <c r="M20" s="15"/>
      <c r="N20" s="15"/>
      <c r="O20" s="15"/>
      <c r="P20" s="15"/>
      <c r="Q20" s="15"/>
    </row>
    <row r="21" spans="1:17" ht="11.25" customHeight="1" x14ac:dyDescent="0.25">
      <c r="A21" s="20"/>
      <c r="B21" s="13"/>
      <c r="C21" s="13"/>
      <c r="D21" s="13"/>
      <c r="E21" s="13"/>
      <c r="F21" s="19"/>
      <c r="L21" s="15"/>
      <c r="M21" s="15"/>
      <c r="N21" s="15"/>
      <c r="O21" s="15"/>
      <c r="P21" s="15"/>
      <c r="Q21" s="15"/>
    </row>
    <row r="22" spans="1:17" ht="12" customHeight="1" x14ac:dyDescent="0.2">
      <c r="A22" s="11" t="s">
        <v>21</v>
      </c>
      <c r="B22" s="12">
        <f>SUM(B23:B25)</f>
        <v>0</v>
      </c>
      <c r="C22" s="13"/>
      <c r="D22" s="13"/>
      <c r="E22" s="13"/>
      <c r="F22" s="14">
        <f>SUM(B22:E22)</f>
        <v>0</v>
      </c>
      <c r="L22" s="15"/>
      <c r="M22" s="15"/>
      <c r="N22" s="15"/>
      <c r="O22" s="15"/>
      <c r="P22" s="15"/>
      <c r="Q22" s="15"/>
    </row>
    <row r="23" spans="1:17" ht="12" customHeight="1" x14ac:dyDescent="0.2">
      <c r="A23" s="16" t="s">
        <v>8</v>
      </c>
      <c r="B23" s="17">
        <v>0</v>
      </c>
      <c r="C23" s="13"/>
      <c r="D23" s="13"/>
      <c r="E23" s="13"/>
      <c r="F23" s="14">
        <f>SUM(B23:E23)</f>
        <v>0</v>
      </c>
      <c r="L23" s="15"/>
      <c r="M23" s="15"/>
      <c r="N23" s="15"/>
      <c r="O23" s="15"/>
      <c r="P23" s="15"/>
      <c r="Q23" s="15"/>
    </row>
    <row r="24" spans="1:17" ht="12" customHeight="1" x14ac:dyDescent="0.2">
      <c r="A24" s="16" t="s">
        <v>9</v>
      </c>
      <c r="B24" s="17">
        <v>0</v>
      </c>
      <c r="C24" s="13"/>
      <c r="D24" s="13"/>
      <c r="E24" s="13"/>
      <c r="F24" s="14">
        <f>SUM(B24:E24)</f>
        <v>0</v>
      </c>
      <c r="L24" s="15"/>
      <c r="M24" s="15"/>
      <c r="N24" s="15"/>
      <c r="O24" s="15"/>
      <c r="P24" s="15"/>
      <c r="Q24" s="15"/>
    </row>
    <row r="25" spans="1:17" ht="12" customHeight="1" x14ac:dyDescent="0.2">
      <c r="A25" s="16" t="s">
        <v>10</v>
      </c>
      <c r="B25" s="17">
        <v>0</v>
      </c>
      <c r="C25" s="13"/>
      <c r="D25" s="13"/>
      <c r="E25" s="13"/>
      <c r="F25" s="14">
        <f>SUM(B25:E25)</f>
        <v>0</v>
      </c>
      <c r="L25" s="15"/>
      <c r="M25" s="15"/>
      <c r="N25" s="15"/>
      <c r="O25" s="15"/>
      <c r="P25" s="15"/>
      <c r="Q25" s="15"/>
    </row>
    <row r="26" spans="1:17" ht="11.25" customHeight="1" x14ac:dyDescent="0.25">
      <c r="A26" s="18"/>
      <c r="B26" s="13"/>
      <c r="C26" s="13"/>
      <c r="D26" s="13"/>
      <c r="E26" s="13"/>
      <c r="F26" s="19"/>
      <c r="L26" s="15"/>
      <c r="M26" s="15"/>
      <c r="N26" s="15"/>
      <c r="O26" s="15"/>
      <c r="P26" s="15"/>
      <c r="Q26" s="15"/>
    </row>
    <row r="27" spans="1:17" ht="22.5" x14ac:dyDescent="0.2">
      <c r="A27" s="11" t="s">
        <v>22</v>
      </c>
      <c r="B27" s="13"/>
      <c r="C27" s="12">
        <f>C29</f>
        <v>0</v>
      </c>
      <c r="D27" s="12">
        <f>SUM(D28:D32)</f>
        <v>7227464.0799999982</v>
      </c>
      <c r="E27" s="13"/>
      <c r="F27" s="14">
        <f t="shared" ref="F27:F32" si="1">SUM(B27:E27)</f>
        <v>7227464.0799999982</v>
      </c>
      <c r="L27" s="15"/>
      <c r="M27" s="15"/>
      <c r="N27" s="15"/>
      <c r="O27" s="15"/>
      <c r="P27" s="15"/>
      <c r="Q27" s="15"/>
    </row>
    <row r="28" spans="1:17" ht="12" customHeight="1" x14ac:dyDescent="0.2">
      <c r="A28" s="16" t="s">
        <v>12</v>
      </c>
      <c r="B28" s="13"/>
      <c r="C28" s="13"/>
      <c r="D28" s="17">
        <v>5866963.5099999979</v>
      </c>
      <c r="E28" s="13"/>
      <c r="F28" s="14">
        <f t="shared" si="1"/>
        <v>5866963.5099999979</v>
      </c>
      <c r="L28" s="15"/>
      <c r="M28" s="15"/>
      <c r="N28" s="15"/>
      <c r="O28" s="15"/>
      <c r="P28" s="15"/>
      <c r="Q28" s="15"/>
    </row>
    <row r="29" spans="1:17" ht="12" customHeight="1" x14ac:dyDescent="0.2">
      <c r="A29" s="16" t="s">
        <v>13</v>
      </c>
      <c r="B29" s="13"/>
      <c r="C29" s="17">
        <v>0</v>
      </c>
      <c r="D29" s="17">
        <v>1133382.8700000001</v>
      </c>
      <c r="E29" s="13"/>
      <c r="F29" s="14">
        <f t="shared" si="1"/>
        <v>1133382.8700000001</v>
      </c>
      <c r="L29" s="15"/>
      <c r="M29" s="15"/>
      <c r="N29" s="15"/>
      <c r="O29" s="15"/>
      <c r="P29" s="15"/>
      <c r="Q29" s="15"/>
    </row>
    <row r="30" spans="1:17" ht="12" customHeight="1" x14ac:dyDescent="0.2">
      <c r="A30" s="16" t="s">
        <v>14</v>
      </c>
      <c r="B30" s="13"/>
      <c r="C30" s="13"/>
      <c r="D30" s="21">
        <v>0</v>
      </c>
      <c r="E30" s="13"/>
      <c r="F30" s="14">
        <f t="shared" si="1"/>
        <v>0</v>
      </c>
      <c r="L30" s="15"/>
      <c r="M30" s="15"/>
      <c r="N30" s="15"/>
      <c r="O30" s="15"/>
      <c r="P30" s="15"/>
      <c r="Q30" s="15"/>
    </row>
    <row r="31" spans="1:17" ht="12" customHeight="1" x14ac:dyDescent="0.2">
      <c r="A31" s="16" t="s">
        <v>15</v>
      </c>
      <c r="B31" s="13"/>
      <c r="C31" s="13"/>
      <c r="D31" s="21">
        <v>0</v>
      </c>
      <c r="E31" s="13"/>
      <c r="F31" s="14">
        <f t="shared" si="1"/>
        <v>0</v>
      </c>
      <c r="L31" s="15"/>
      <c r="M31" s="15"/>
      <c r="N31" s="15"/>
      <c r="O31" s="15"/>
      <c r="P31" s="15"/>
      <c r="Q31" s="15"/>
    </row>
    <row r="32" spans="1:17" ht="12" customHeight="1" x14ac:dyDescent="0.2">
      <c r="A32" s="16" t="s">
        <v>16</v>
      </c>
      <c r="B32" s="13"/>
      <c r="C32" s="13"/>
      <c r="D32" s="21">
        <v>227117.69999999995</v>
      </c>
      <c r="E32" s="13"/>
      <c r="F32" s="14">
        <f t="shared" si="1"/>
        <v>227117.69999999995</v>
      </c>
      <c r="L32" s="15"/>
      <c r="M32" s="15"/>
      <c r="N32" s="15"/>
      <c r="O32" s="15"/>
      <c r="P32" s="15"/>
      <c r="Q32" s="15"/>
    </row>
    <row r="33" spans="1:17" ht="11.25" customHeight="1" x14ac:dyDescent="0.25">
      <c r="A33" s="18"/>
      <c r="B33" s="13"/>
      <c r="C33" s="13"/>
      <c r="D33" s="13"/>
      <c r="E33" s="13"/>
      <c r="F33" s="19"/>
      <c r="L33" s="15"/>
      <c r="M33" s="15"/>
      <c r="N33" s="15"/>
      <c r="O33" s="15"/>
      <c r="P33" s="15"/>
      <c r="Q33" s="15"/>
    </row>
    <row r="34" spans="1:17" ht="22.5" customHeight="1" x14ac:dyDescent="0.2">
      <c r="A34" s="11" t="s">
        <v>23</v>
      </c>
      <c r="B34" s="13"/>
      <c r="C34" s="13"/>
      <c r="D34" s="13"/>
      <c r="E34" s="12">
        <f>SUM(E35:E36)</f>
        <v>0</v>
      </c>
      <c r="F34" s="14">
        <f>SUM(B34:E34)</f>
        <v>0</v>
      </c>
      <c r="L34" s="15"/>
      <c r="M34" s="15"/>
      <c r="N34" s="15"/>
      <c r="O34" s="15"/>
      <c r="P34" s="15"/>
      <c r="Q34" s="15"/>
    </row>
    <row r="35" spans="1:17" ht="12" customHeight="1" x14ac:dyDescent="0.2">
      <c r="A35" s="16" t="s">
        <v>18</v>
      </c>
      <c r="B35" s="13"/>
      <c r="C35" s="13"/>
      <c r="D35" s="13"/>
      <c r="E35" s="17">
        <v>0</v>
      </c>
      <c r="F35" s="14">
        <f>SUM(B35:E35)</f>
        <v>0</v>
      </c>
      <c r="L35" s="15"/>
      <c r="M35" s="15"/>
      <c r="N35" s="15"/>
      <c r="O35" s="15"/>
      <c r="P35" s="15"/>
      <c r="Q35" s="15"/>
    </row>
    <row r="36" spans="1:17" ht="12" customHeight="1" x14ac:dyDescent="0.2">
      <c r="A36" s="16" t="s">
        <v>19</v>
      </c>
      <c r="B36" s="13"/>
      <c r="C36" s="13"/>
      <c r="D36" s="13"/>
      <c r="E36" s="17">
        <v>0</v>
      </c>
      <c r="F36" s="14">
        <f>SUM(B36:E36)</f>
        <v>0</v>
      </c>
      <c r="L36" s="15"/>
      <c r="M36" s="15"/>
      <c r="N36" s="15"/>
      <c r="O36" s="15"/>
      <c r="P36" s="15"/>
      <c r="Q36" s="15"/>
    </row>
    <row r="37" spans="1:17" ht="11.25" customHeight="1" x14ac:dyDescent="0.25">
      <c r="A37" s="18"/>
      <c r="B37" s="13"/>
      <c r="C37" s="13"/>
      <c r="D37" s="13"/>
      <c r="E37" s="13"/>
      <c r="F37" s="19"/>
      <c r="L37" s="15"/>
      <c r="M37" s="15"/>
      <c r="N37" s="15"/>
      <c r="O37" s="15"/>
      <c r="P37" s="15"/>
      <c r="Q37" s="15"/>
    </row>
    <row r="38" spans="1:17" ht="12.75" customHeight="1" x14ac:dyDescent="0.25">
      <c r="A38" s="22" t="s">
        <v>24</v>
      </c>
      <c r="B38" s="23">
        <f>B20+B22</f>
        <v>14592370.84</v>
      </c>
      <c r="C38" s="23">
        <f>+C20+C27</f>
        <v>32200693.280000001</v>
      </c>
      <c r="D38" s="23">
        <f>D20+D27</f>
        <v>22355607.869999997</v>
      </c>
      <c r="E38" s="23">
        <f>+E20+E34</f>
        <v>0</v>
      </c>
      <c r="F38" s="24">
        <f>SUM(B38:E38)</f>
        <v>69148671.99000001</v>
      </c>
      <c r="L38" s="15"/>
      <c r="M38" s="15"/>
      <c r="N38" s="15"/>
      <c r="O38" s="15"/>
      <c r="P38" s="15"/>
      <c r="Q38" s="15"/>
    </row>
    <row r="39" spans="1:17" x14ac:dyDescent="0.25">
      <c r="A39" s="25"/>
      <c r="B39" s="26"/>
      <c r="C39" s="26"/>
      <c r="D39" s="26"/>
      <c r="E39" s="26"/>
      <c r="F39" s="26"/>
    </row>
    <row r="40" spans="1:17" ht="12.75" x14ac:dyDescent="0.25">
      <c r="A40" s="27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2023-01-31T16:47:46Z</dcterms:created>
  <dcterms:modified xsi:type="dcterms:W3CDTF">2023-01-31T16:47:59Z</dcterms:modified>
</cp:coreProperties>
</file>